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18" i="1" l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2" i="1"/>
</calcChain>
</file>

<file path=xl/sharedStrings.xml><?xml version="1.0" encoding="utf-8"?>
<sst xmlns="http://schemas.openxmlformats.org/spreadsheetml/2006/main" count="25" uniqueCount="22">
  <si>
    <t>Group members</t>
  </si>
  <si>
    <t>Frequency of tuning fork (Hz)</t>
  </si>
  <si>
    <t>Length of tube when resonance occurred (cm)</t>
  </si>
  <si>
    <t>Diameter of tube (cm)</t>
  </si>
  <si>
    <t>Annie, Christina, Rodrigo</t>
  </si>
  <si>
    <t>Krystal, Anna, Frank</t>
  </si>
  <si>
    <t>Mimie, Jane</t>
  </si>
  <si>
    <t>Parmida,Hasti</t>
  </si>
  <si>
    <t>Krystal, Anna,Frank</t>
  </si>
  <si>
    <t>Kelsey, Mary, Riva</t>
  </si>
  <si>
    <t>Ada, David</t>
  </si>
  <si>
    <t>Amir, Ali, Farbod</t>
  </si>
  <si>
    <t>Kevin,Ruslan,Pouya</t>
  </si>
  <si>
    <t>Johnny, Shadan, Rex</t>
  </si>
  <si>
    <t>Tom</t>
  </si>
  <si>
    <t>diameter * 0.4</t>
  </si>
  <si>
    <t>1/4 wavelength (m)</t>
  </si>
  <si>
    <t>wavelength (m)</t>
  </si>
  <si>
    <t>speed of sound (m/s)</t>
  </si>
  <si>
    <t>class average</t>
  </si>
  <si>
    <t xml:space="preserve">room temp. </t>
  </si>
  <si>
    <t>20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</si>
</sst>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B1" workbookViewId="0">
      <selection activeCell="I21" sqref="I21"/>
    </sheetView>
  </sheetViews>
  <sheetFormatPr defaultRowHeight="15" x14ac:dyDescent="0.25"/>
  <cols>
    <col min="1" max="1" width="24.42578125" customWidth="1"/>
    <col min="2" max="2" width="13.7109375" customWidth="1"/>
    <col min="3" max="3" width="19.42578125" customWidth="1"/>
    <col min="4" max="4" width="17.5703125" customWidth="1"/>
    <col min="5" max="5" width="14" customWidth="1"/>
  </cols>
  <sheetData>
    <row r="1" spans="1:8" ht="45.75" thickBot="1" x14ac:dyDescent="0.3">
      <c r="A1" s="1" t="s">
        <v>0</v>
      </c>
      <c r="B1" s="2" t="s">
        <v>1</v>
      </c>
      <c r="C1" s="2" t="s">
        <v>2</v>
      </c>
      <c r="D1" s="2" t="s">
        <v>3</v>
      </c>
      <c r="E1" s="6" t="s">
        <v>15</v>
      </c>
      <c r="F1" s="6" t="s">
        <v>16</v>
      </c>
      <c r="G1" s="6" t="s">
        <v>17</v>
      </c>
      <c r="H1" s="6" t="s">
        <v>18</v>
      </c>
    </row>
    <row r="2" spans="1:8" ht="15.75" thickBot="1" x14ac:dyDescent="0.3">
      <c r="A2" s="3" t="s">
        <v>4</v>
      </c>
      <c r="B2" s="4">
        <v>256</v>
      </c>
      <c r="C2" s="4">
        <v>14.8</v>
      </c>
      <c r="D2" s="4">
        <v>2.2000000000000002</v>
      </c>
      <c r="E2">
        <f>0.4*D2</f>
        <v>0.88000000000000012</v>
      </c>
      <c r="F2">
        <f>(C2+E2)*0.01</f>
        <v>0.15680000000000002</v>
      </c>
      <c r="G2">
        <f>F2*4</f>
        <v>0.62720000000000009</v>
      </c>
      <c r="H2">
        <f>G2*B2</f>
        <v>160.56320000000002</v>
      </c>
    </row>
    <row r="3" spans="1:8" ht="15.75" thickBot="1" x14ac:dyDescent="0.3">
      <c r="A3" s="5" t="s">
        <v>5</v>
      </c>
      <c r="B3" s="4">
        <v>480</v>
      </c>
      <c r="C3" s="4">
        <v>17.899999999999999</v>
      </c>
      <c r="D3" s="4">
        <v>2.2000000000000002</v>
      </c>
      <c r="E3">
        <f t="shared" ref="E3:E15" si="0">0.4*D3</f>
        <v>0.88000000000000012</v>
      </c>
      <c r="F3">
        <f t="shared" ref="F3:F15" si="1">(C3+E3)*0.01</f>
        <v>0.18779999999999997</v>
      </c>
      <c r="G3">
        <f t="shared" ref="G3:G15" si="2">F3*4</f>
        <v>0.75119999999999987</v>
      </c>
      <c r="H3">
        <f t="shared" ref="H3:H15" si="3">G3*B3</f>
        <v>360.57599999999991</v>
      </c>
    </row>
    <row r="4" spans="1:8" ht="15.75" thickBot="1" x14ac:dyDescent="0.3">
      <c r="A4" s="3" t="s">
        <v>4</v>
      </c>
      <c r="B4" s="4">
        <v>1700</v>
      </c>
      <c r="C4" s="4">
        <v>13.1</v>
      </c>
      <c r="D4" s="4">
        <v>4.2</v>
      </c>
      <c r="E4">
        <f t="shared" si="0"/>
        <v>1.6800000000000002</v>
      </c>
      <c r="F4">
        <f t="shared" si="1"/>
        <v>0.14779999999999999</v>
      </c>
      <c r="G4">
        <f t="shared" si="2"/>
        <v>0.59119999999999995</v>
      </c>
      <c r="H4">
        <f t="shared" si="3"/>
        <v>1005.04</v>
      </c>
    </row>
    <row r="5" spans="1:8" ht="15.75" thickBot="1" x14ac:dyDescent="0.3">
      <c r="A5" s="3" t="s">
        <v>6</v>
      </c>
      <c r="B5" s="4">
        <v>128</v>
      </c>
      <c r="C5" s="4">
        <v>29.5</v>
      </c>
      <c r="D5" s="4">
        <v>3.6</v>
      </c>
      <c r="E5">
        <f t="shared" si="0"/>
        <v>1.4400000000000002</v>
      </c>
      <c r="F5">
        <f t="shared" si="1"/>
        <v>0.30940000000000001</v>
      </c>
      <c r="G5">
        <f t="shared" si="2"/>
        <v>1.2376</v>
      </c>
      <c r="H5">
        <f t="shared" si="3"/>
        <v>158.4128</v>
      </c>
    </row>
    <row r="6" spans="1:8" ht="15.75" thickBot="1" x14ac:dyDescent="0.3">
      <c r="A6" s="3" t="s">
        <v>7</v>
      </c>
      <c r="B6" s="4">
        <v>288</v>
      </c>
      <c r="C6" s="4">
        <v>30</v>
      </c>
      <c r="D6" s="4">
        <v>2</v>
      </c>
      <c r="E6">
        <f t="shared" si="0"/>
        <v>0.8</v>
      </c>
      <c r="F6">
        <f t="shared" si="1"/>
        <v>0.308</v>
      </c>
      <c r="G6">
        <f t="shared" si="2"/>
        <v>1.232</v>
      </c>
      <c r="H6">
        <f t="shared" si="3"/>
        <v>354.81599999999997</v>
      </c>
    </row>
    <row r="7" spans="1:8" ht="15.75" thickBot="1" x14ac:dyDescent="0.3">
      <c r="A7" s="3" t="s">
        <v>7</v>
      </c>
      <c r="B7" s="4">
        <v>392</v>
      </c>
      <c r="C7" s="4">
        <v>21</v>
      </c>
      <c r="D7" s="4">
        <v>2</v>
      </c>
      <c r="E7">
        <f t="shared" si="0"/>
        <v>0.8</v>
      </c>
      <c r="F7">
        <f t="shared" si="1"/>
        <v>0.218</v>
      </c>
      <c r="G7">
        <f t="shared" si="2"/>
        <v>0.872</v>
      </c>
      <c r="H7">
        <f t="shared" si="3"/>
        <v>341.82400000000001</v>
      </c>
    </row>
    <row r="8" spans="1:8" ht="15.75" thickBot="1" x14ac:dyDescent="0.3">
      <c r="A8" s="3" t="s">
        <v>8</v>
      </c>
      <c r="B8" s="4">
        <v>512</v>
      </c>
      <c r="C8" s="4">
        <v>16.3</v>
      </c>
      <c r="D8" s="4">
        <v>2.2000000000000002</v>
      </c>
      <c r="E8">
        <f t="shared" si="0"/>
        <v>0.88000000000000012</v>
      </c>
      <c r="F8">
        <f t="shared" si="1"/>
        <v>0.17180000000000001</v>
      </c>
      <c r="G8">
        <f t="shared" si="2"/>
        <v>0.68720000000000003</v>
      </c>
      <c r="H8">
        <f t="shared" si="3"/>
        <v>351.84640000000002</v>
      </c>
    </row>
    <row r="9" spans="1:8" ht="15.75" thickBot="1" x14ac:dyDescent="0.3">
      <c r="A9" s="3" t="s">
        <v>9</v>
      </c>
      <c r="B9" s="4">
        <v>1024</v>
      </c>
      <c r="C9" s="4">
        <v>6.8</v>
      </c>
      <c r="D9" s="4">
        <v>4.5</v>
      </c>
      <c r="E9">
        <f t="shared" si="0"/>
        <v>1.8</v>
      </c>
      <c r="F9">
        <f t="shared" si="1"/>
        <v>8.5999999999999993E-2</v>
      </c>
      <c r="G9">
        <f t="shared" si="2"/>
        <v>0.34399999999999997</v>
      </c>
      <c r="H9">
        <f t="shared" si="3"/>
        <v>352.25599999999997</v>
      </c>
    </row>
    <row r="10" spans="1:8" ht="15.75" thickBot="1" x14ac:dyDescent="0.3">
      <c r="A10" s="3" t="s">
        <v>10</v>
      </c>
      <c r="B10" s="4">
        <v>256</v>
      </c>
      <c r="C10" s="4">
        <v>31.5</v>
      </c>
      <c r="D10" s="4">
        <v>4.3</v>
      </c>
      <c r="E10">
        <f t="shared" si="0"/>
        <v>1.72</v>
      </c>
      <c r="F10">
        <f t="shared" si="1"/>
        <v>0.3322</v>
      </c>
      <c r="G10">
        <f t="shared" si="2"/>
        <v>1.3288</v>
      </c>
      <c r="H10">
        <f t="shared" si="3"/>
        <v>340.1728</v>
      </c>
    </row>
    <row r="11" spans="1:8" ht="15.75" thickBot="1" x14ac:dyDescent="0.3">
      <c r="A11" s="3" t="s">
        <v>11</v>
      </c>
      <c r="B11" s="4">
        <v>512</v>
      </c>
      <c r="C11" s="4">
        <v>19</v>
      </c>
      <c r="D11" s="4">
        <v>2.2000000000000002</v>
      </c>
      <c r="E11">
        <f t="shared" si="0"/>
        <v>0.88000000000000012</v>
      </c>
      <c r="F11">
        <f t="shared" si="1"/>
        <v>0.1988</v>
      </c>
      <c r="G11">
        <f t="shared" si="2"/>
        <v>0.79520000000000002</v>
      </c>
      <c r="H11">
        <f t="shared" si="3"/>
        <v>407.14240000000001</v>
      </c>
    </row>
    <row r="12" spans="1:8" ht="15.75" thickBot="1" x14ac:dyDescent="0.3">
      <c r="A12" s="3" t="s">
        <v>11</v>
      </c>
      <c r="B12" s="4">
        <v>493.9</v>
      </c>
      <c r="C12" s="4">
        <v>18</v>
      </c>
      <c r="D12" s="4">
        <v>2.2000000000000002</v>
      </c>
      <c r="E12">
        <f t="shared" si="0"/>
        <v>0.88000000000000012</v>
      </c>
      <c r="F12">
        <f t="shared" si="1"/>
        <v>0.1888</v>
      </c>
      <c r="G12">
        <f t="shared" si="2"/>
        <v>0.75519999999999998</v>
      </c>
      <c r="H12">
        <f t="shared" si="3"/>
        <v>372.99327999999997</v>
      </c>
    </row>
    <row r="13" spans="1:8" ht="15.75" thickBot="1" x14ac:dyDescent="0.3">
      <c r="A13" s="3" t="s">
        <v>12</v>
      </c>
      <c r="B13" s="4">
        <v>320</v>
      </c>
      <c r="C13" s="4">
        <v>27.8</v>
      </c>
      <c r="D13" s="4">
        <v>2.2999999999999998</v>
      </c>
      <c r="E13">
        <f t="shared" si="0"/>
        <v>0.91999999999999993</v>
      </c>
      <c r="F13">
        <f t="shared" si="1"/>
        <v>0.28720000000000001</v>
      </c>
      <c r="G13">
        <f t="shared" si="2"/>
        <v>1.1488</v>
      </c>
      <c r="H13">
        <f t="shared" si="3"/>
        <v>367.61599999999999</v>
      </c>
    </row>
    <row r="14" spans="1:8" ht="15.75" thickBot="1" x14ac:dyDescent="0.3">
      <c r="A14" s="3" t="s">
        <v>13</v>
      </c>
      <c r="B14" s="4">
        <v>493.9</v>
      </c>
      <c r="C14" s="4">
        <v>17.399999999999999</v>
      </c>
      <c r="D14" s="4">
        <v>2.1</v>
      </c>
      <c r="E14">
        <f t="shared" si="0"/>
        <v>0.84000000000000008</v>
      </c>
      <c r="F14">
        <f t="shared" si="1"/>
        <v>0.18239999999999998</v>
      </c>
      <c r="G14">
        <f t="shared" si="2"/>
        <v>0.72959999999999992</v>
      </c>
      <c r="H14">
        <f t="shared" si="3"/>
        <v>360.34943999999996</v>
      </c>
    </row>
    <row r="15" spans="1:8" ht="15.75" thickBot="1" x14ac:dyDescent="0.3">
      <c r="A15" s="3" t="s">
        <v>14</v>
      </c>
      <c r="B15" s="4">
        <v>523.29999999999995</v>
      </c>
      <c r="C15" s="4">
        <v>16.2</v>
      </c>
      <c r="D15" s="4">
        <v>2.2000000000000002</v>
      </c>
      <c r="E15">
        <f t="shared" si="0"/>
        <v>0.88000000000000012</v>
      </c>
      <c r="F15">
        <f t="shared" si="1"/>
        <v>0.17079999999999998</v>
      </c>
      <c r="G15">
        <f t="shared" si="2"/>
        <v>0.68319999999999992</v>
      </c>
      <c r="H15">
        <f t="shared" si="3"/>
        <v>357.51855999999992</v>
      </c>
    </row>
    <row r="18" spans="6:8" x14ac:dyDescent="0.25">
      <c r="F18" t="s">
        <v>19</v>
      </c>
      <c r="H18">
        <f>AVERAGE(H2:H15)</f>
        <v>377.93763428571418</v>
      </c>
    </row>
    <row r="19" spans="6:8" x14ac:dyDescent="0.25">
      <c r="F19" t="s">
        <v>20</v>
      </c>
      <c r="H19" t="s">
        <v>21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 District 45 (West Vancouver)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Van Maarseveen</dc:creator>
  <cp:lastModifiedBy>Clare Van Maarseveen</cp:lastModifiedBy>
  <dcterms:created xsi:type="dcterms:W3CDTF">2015-03-25T18:45:12Z</dcterms:created>
  <dcterms:modified xsi:type="dcterms:W3CDTF">2015-03-25T18:56:57Z</dcterms:modified>
</cp:coreProperties>
</file>